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44525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/>
  <c r="D60" i="1"/>
</calcChain>
</file>

<file path=xl/sharedStrings.xml><?xml version="1.0" encoding="utf-8"?>
<sst xmlns="http://schemas.openxmlformats.org/spreadsheetml/2006/main" count="67" uniqueCount="57">
  <si>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</si>
  <si>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</si>
  <si>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</si>
  <si>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</si>
  <si>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</si>
  <si>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</si>
  <si>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</si>
  <si>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</si>
  <si>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</si>
  <si>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</si>
  <si>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</si>
  <si>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</si>
  <si>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</si>
  <si>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</si>
  <si>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</si>
  <si>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</si>
  <si>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</si>
  <si>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</si>
  <si>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</si>
  <si>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</si>
  <si>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</si>
  <si>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</si>
  <si>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</si>
  <si>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</si>
  <si>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</si>
  <si>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</si>
  <si>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</si>
  <si>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</si>
  <si>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</si>
  <si>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</si>
  <si>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</si>
  <si>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</si>
  <si>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</si>
  <si>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</si>
  <si>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</si>
  <si>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</si>
  <si>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</si>
  <si>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</si>
  <si>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</si>
  <si>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</si>
  <si>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</si>
  <si>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</si>
  <si>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</si>
  <si>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</si>
  <si>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</si>
  <si>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</si>
  <si>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</si>
  <si>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</si>
  <si>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</si>
  <si>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</si>
  <si>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</si>
  <si>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MANUEL DOBLADO, GTO.
ESTADO DE FLUJOS DE EFECTIVO
DEL 1 DE ENERO AL AL 30 DE SEPTIEMBRE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</si>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</sst>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topLeftCell="A49" zoomScaleNormal="100" workbookViewId="0">
      <selection activeCell="A65" sqref="A65:G73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0</v>
      </c>
      <c r="E5" s="11">
        <f>SUM(E6:E16)</f>
        <v>0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0</v>
      </c>
      <c r="E14" s="13">
        <v>0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92956.5</v>
      </c>
      <c r="E17" s="11">
        <f>SUM(E18:E33)</f>
        <v>106364.84</v>
      </c>
    </row>
    <row r="18" spans="1:5" x14ac:dyDescent="0.2">
      <c r="A18" s="28">
        <v>5110</v>
      </c>
      <c r="C18" s="5" t="s">
        <v>27</v>
      </c>
      <c r="D18" s="12">
        <v>0</v>
      </c>
      <c r="E18" s="13">
        <v>0</v>
      </c>
    </row>
    <row r="19" spans="1:5" x14ac:dyDescent="0.2">
      <c r="A19" s="28">
        <v>5120</v>
      </c>
      <c r="C19" s="5" t="s">
        <v>28</v>
      </c>
      <c r="D19" s="12">
        <v>0</v>
      </c>
      <c r="E19" s="13">
        <v>0</v>
      </c>
    </row>
    <row r="20" spans="1:5" x14ac:dyDescent="0.2">
      <c r="A20" s="28">
        <v>5130</v>
      </c>
      <c r="C20" s="5" t="s">
        <v>29</v>
      </c>
      <c r="D20" s="12">
        <v>0</v>
      </c>
      <c r="E20" s="13">
        <v>0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92956.5</v>
      </c>
      <c r="E33" s="13">
        <v>106364.84</v>
      </c>
    </row>
    <row r="34" spans="1:5" x14ac:dyDescent="0.2">
      <c r="A34" s="27" t="s">
        <v>43</v>
      </c>
      <c r="C34" s="9"/>
      <c r="D34" s="10">
        <f>D5-D17</f>
        <v>-92956.5</v>
      </c>
      <c r="E34" s="11">
        <f>E5-E17</f>
        <v>-106364.84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221224.1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221224.1</v>
      </c>
    </row>
    <row r="41" spans="1:5" x14ac:dyDescent="0.2">
      <c r="A41" s="22"/>
      <c r="B41" s="19" t="s">
        <v>15</v>
      </c>
      <c r="C41" s="14"/>
      <c r="D41" s="10">
        <f>SUM(D42:D44)</f>
        <v>1150605.2</v>
      </c>
      <c r="E41" s="11">
        <f>SUM(E42:E44)</f>
        <v>57630459.009999998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50365417.640000001</v>
      </c>
    </row>
    <row r="43" spans="1:5" x14ac:dyDescent="0.2">
      <c r="A43" s="28" t="s">
        <v>47</v>
      </c>
      <c r="C43" s="5" t="s">
        <v>41</v>
      </c>
      <c r="D43" s="12">
        <v>1150605.2</v>
      </c>
      <c r="E43" s="13">
        <v>7265041.3700000001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-1150605.2</v>
      </c>
      <c r="E45" s="11">
        <f>E37-E41</f>
        <v>-57409234.909999996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78436966.799999997</v>
      </c>
      <c r="E48" s="11">
        <f>SUM(E49+E52)</f>
        <v>5571127.9100000001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-595360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595360</v>
      </c>
    </row>
    <row r="52" spans="1:5" x14ac:dyDescent="0.2">
      <c r="A52" s="22"/>
      <c r="C52" s="5" t="s">
        <v>44</v>
      </c>
      <c r="D52" s="12">
        <v>78436966.799999997</v>
      </c>
      <c r="E52" s="13">
        <v>5571127.9100000001</v>
      </c>
    </row>
    <row r="53" spans="1:5" x14ac:dyDescent="0.2">
      <c r="A53" s="22"/>
      <c r="B53" s="19" t="s">
        <v>15</v>
      </c>
      <c r="C53" s="14"/>
      <c r="D53" s="10">
        <f>SUM(D54+D57)</f>
        <v>5895834.2699999996</v>
      </c>
      <c r="E53" s="11">
        <f>SUM(E54+E57)</f>
        <v>2465778.56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5895834.2699999996</v>
      </c>
      <c r="E57" s="13">
        <v>2465778.56</v>
      </c>
    </row>
    <row r="58" spans="1:5" x14ac:dyDescent="0.2">
      <c r="A58" s="27" t="s">
        <v>17</v>
      </c>
      <c r="C58" s="9"/>
      <c r="D58" s="10">
        <f>D48-D53</f>
        <v>72541132.530000001</v>
      </c>
      <c r="E58" s="11">
        <f>E48-E53</f>
        <v>3105349.35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71297570.829999998</v>
      </c>
      <c r="E60" s="11">
        <f>E58+E45+E34</f>
        <v>-54410250.399999999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52948483.090000004</v>
      </c>
      <c r="E62" s="11">
        <v>33127030.030000001</v>
      </c>
    </row>
    <row r="63" spans="1:5" x14ac:dyDescent="0.2">
      <c r="A63" s="27" t="s">
        <v>46</v>
      </c>
      <c r="C63" s="9"/>
      <c r="D63" s="10">
        <v>44978412.460000001</v>
      </c>
      <c r="E63" s="11">
        <v>52948483.090000004</v>
      </c>
    </row>
    <row r="64" spans="1:5" x14ac:dyDescent="0.2">
      <c r="A64" s="25"/>
      <c r="B64" s="20"/>
      <c r="C64" s="21"/>
      <c r="D64" s="21"/>
      <c r="E64" s="26"/>
    </row>
    <row r="65" spans="1:5" x14ac:dyDescent="0.2">
      <c r="A65" s="2" t="s">
        <v>52</v>
      </c>
    </row>
    <row r="72" spans="1:5" x14ac:dyDescent="0.2">
      <c r="A72" s="2" t="s">
        <v>53</v>
      </c>
      <c r="E72" s="4" t="s">
        <v>54</v>
      </c>
    </row>
    <row r="73" spans="1:5" x14ac:dyDescent="0.2">
      <c r="A73" s="2" t="s">
        <v>55</v>
      </c>
      <c r="E73" s="4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2017-03-02T18:57:17Z</cp:lastPrinted>
  <dcterms:created xsi:type="dcterms:W3CDTF">2012-12-11T20:31:36Z</dcterms:created>
  <dcterms:modified xsi:type="dcterms:W3CDTF">2018-10-09T23:49:52Z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